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Титульний лист " sheetId="1" r:id="rId1"/>
    <sheet name="розділ 1, 2" sheetId="2" r:id="rId2"/>
    <sheet name="розділ 3, 4" sheetId="3" r:id="rId3"/>
  </sheets>
  <definedNames/>
  <calcPr fullCalcOnLoad="1"/>
</workbook>
</file>

<file path=xl/sharedStrings.xml><?xml version="1.0" encoding="utf-8"?>
<sst xmlns="http://schemas.openxmlformats.org/spreadsheetml/2006/main" count="146" uniqueCount="130">
  <si>
    <t>Звіт місцевих господарських судів про розгляд судових справ</t>
  </si>
  <si>
    <t>Подають</t>
  </si>
  <si>
    <t>місцеві господарські суди – Державній судовій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</si>
  <si>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</si>
  <si>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</si>
  <si>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</si>
  <si>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</si>
  <si>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</si>
  <si>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2022 рік</t>
  </si>
  <si>
    <t>Господарський суд Хмельницької області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</si>
  <si>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</si>
  <si>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</si>
  <si>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</si>
  <si>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</si>
  <si>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Наказ Державної судової адміністрації України</t>
  </si>
  <si>
    <t>від 09.03.2017 № 311</t>
  </si>
  <si>
    <t>Форма № 1 мгс</t>
  </si>
  <si>
    <t>(річна)</t>
  </si>
  <si>
    <t>ЗАТВЕРДЖЕНО</t>
  </si>
  <si>
    <t>Розділ 1. Загальні показники здійснення правосуддя</t>
  </si>
  <si>
    <t>Найменування показника</t>
  </si>
  <si>
    <t>А</t>
  </si>
  <si>
    <t>господарське судочинство</t>
  </si>
  <si>
    <t>Справи, пов’язані із застосуванням законодавства про адміністративні правопорушення (неповага до суду ст. 185-3 КУпАП)</t>
  </si>
  <si>
    <t>УСЬОГО  (сума рядків 11, 12)</t>
  </si>
  <si>
    <t>Розділ 2. Оперативність розгляду справ</t>
  </si>
  <si>
    <t>Справи, у яких відкладено розгляд та не закінчено провадження на кінець звітного періоду (усього):</t>
  </si>
  <si>
    <t>у зв'язку з</t>
  </si>
  <si>
    <t xml:space="preserve">з них у строк </t>
  </si>
  <si>
    <t>Постановлено ухвал щодо застосування заходів процесуального примусу (усього):</t>
  </si>
  <si>
    <t>у тому числі у вигляді</t>
  </si>
  <si>
    <t>Кількість  справ, в яких зупинено провадження на кінець звітного періоду</t>
  </si>
  <si>
    <t>Заяви про видачу/скасування судового наказу</t>
  </si>
  <si>
    <t>Заяви про забезпечення (скасування забезпечення) доказів, позову до подання позовної заяви</t>
  </si>
  <si>
    <t>Позовні заяви</t>
  </si>
  <si>
    <t>Справи позовного провадження</t>
  </si>
  <si>
    <t>Заяви (справи) про банкрутство</t>
  </si>
  <si>
    <t>Доручення судів України / іноземних судів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</si>
  <si>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</si>
  <si>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</si>
  <si>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втраченого судового провадження</t>
  </si>
  <si>
    <t>Заяви про відвід судді</t>
  </si>
  <si>
    <t xml:space="preserve">УСЬОГО </t>
  </si>
  <si>
    <t>неявкою одного з учасників процесу, що беруть участь у справі</t>
  </si>
  <si>
    <t>виникнення технічних проблем, що унеможливлюють участь особи у судовому засіданні в режимі відеоконференції</t>
  </si>
  <si>
    <t>неподання витребуваних доказів</t>
  </si>
  <si>
    <t>необхідністю витребування нових доказів</t>
  </si>
  <si>
    <t>необхідністю заміни відведеного судді, судового експерта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</si>
  <si>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</si>
  <si>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</si>
  <si>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</si>
  <si>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</si>
  <si>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</si>
  <si>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</si>
  <si>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</si>
  <si>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 xml:space="preserve"> № рядка</t>
  </si>
  <si>
    <t>В</t>
  </si>
  <si>
    <t>Перебувало в провадженні справ і матеріалів</t>
  </si>
  <si>
    <t xml:space="preserve">усього </t>
  </si>
  <si>
    <t>№ рядка</t>
  </si>
  <si>
    <t>у тому числі надійшло у звітному періоді</t>
  </si>
  <si>
    <t>Кількість</t>
  </si>
  <si>
    <t>з них після скасування судового рішення судом апеляційної чи касаційної інстанції (з гр.2)</t>
  </si>
  <si>
    <t>Розглянуто справ і матеріалів</t>
  </si>
  <si>
    <t xml:space="preserve"> у т.ч. задоволено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</si>
  <si>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</si>
  <si>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</si>
  <si>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3.  Розгляд судових справ і матеріалів</t>
  </si>
  <si>
    <t xml:space="preserve">Суб'єкти звернення </t>
  </si>
  <si>
    <t>Розмір грошових коштів, грн.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</si>
  <si>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</si>
  <si>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</si>
  <si>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</si>
  <si>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</si>
  <si>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</si>
  <si>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</si>
  <si>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</si>
  <si>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</si>
  <si>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 xml:space="preserve">3.1. Загальна тривалість перебування  справ та матеріалів у суді (з графи 4 розділу 1) </t>
  </si>
  <si>
    <t>Кількість закінчених провадженням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</si>
  <si>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</si>
  <si>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</si>
  <si>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</si>
  <si>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</si>
  <si>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</si>
  <si>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>боржник, в яких є (з рядка "усього")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</si>
  <si>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</si>
  <si>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</si>
  <si>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</si>
  <si>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</si>
  <si>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</si>
  <si>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</si>
  <si>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справи (крім банкрутства)</t>
  </si>
  <si>
    <t>справи про банкрутство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</si>
  <si>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</si>
  <si>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</si>
  <si>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</si>
  <si>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</si>
  <si>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</si>
  <si>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</si>
  <si>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фізичні особи</t>
  </si>
  <si>
    <t>у т.ч. суб'єкти підприємницької діяльності</t>
  </si>
  <si>
    <t>юридичні особи</t>
  </si>
  <si>
    <t>у т.ч. державні органи</t>
  </si>
  <si>
    <t>у справах про банкрутство</t>
  </si>
  <si>
    <t>пред'явлено до стягнення (заявлено позовних вимог)</t>
  </si>
  <si>
    <t>присуджено до стягнення (задоволено позовних вимог)</t>
  </si>
  <si>
    <t>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</si>
  <si>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</si>
  <si>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</si>
  <si>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</si>
  <si>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</si>
  <si>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</si>
  <si>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</si>
  <si>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</si>
  <si>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</si>
  <si>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державний орган</t>
  </si>
  <si>
    <t>державне підприємство, установа, організація</t>
  </si>
  <si>
    <t>(П.І.Б.)</t>
  </si>
  <si>
    <t>кредитор</t>
  </si>
  <si>
    <t>боржник</t>
  </si>
  <si>
    <t>2 січня 2023 року</t>
  </si>
  <si>
    <t>з них справ про банкрутство (з гр.4 рядка 5 розділу 1)</t>
  </si>
  <si>
    <t>на суму, грн.</t>
  </si>
  <si>
    <t>29000, м. Хмельницький, Майдан Незалежності, 1</t>
  </si>
  <si>
    <t>Муха М.Є.</t>
  </si>
  <si>
    <t>Шепель А.С.</t>
  </si>
  <si>
    <t>(0382) 71-81-94</t>
  </si>
  <si>
    <t>(0382) 71-81-99</t>
  </si>
  <si>
    <t>inbox@km.arbitr.gov.ua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</si>
</sst>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dd\.mmmm\.yy"/>
  </numFmts>
  <fonts count="55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sz val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sz val="8"/>
      <color indexed="8"/>
      <name val="Times New Roman"/>
      <family val="0"/>
    </font>
    <font>
      <b/>
      <sz val="9"/>
      <color indexed="10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i/>
      <sz val="9"/>
      <color indexed="10"/>
      <name val="Times New Roman"/>
      <family val="0"/>
    </font>
    <font>
      <sz val="10"/>
      <color indexed="10"/>
      <name val="Times New Roman"/>
      <family val="0"/>
    </font>
    <font>
      <b/>
      <sz val="9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4" fillId="32" borderId="0" applyNumberFormat="0" applyBorder="0" applyAlignment="0" applyProtection="0"/>
  </cellStyleXfs>
  <cellXfs count="171"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wrapText="1"/>
      <protection/>
    </xf>
    <xf numFmtId="0" fontId="7" fillId="0" borderId="20" xfId="0" applyNumberFormat="1" applyFont="1" applyFill="1" applyBorder="1" applyAlignment="1" applyProtection="1">
      <alignment wrapText="1"/>
      <protection/>
    </xf>
    <xf numFmtId="0" fontId="7" fillId="0" borderId="20" xfId="0" applyNumberFormat="1" applyFont="1" applyFill="1" applyBorder="1" applyAlignment="1" applyProtection="1">
      <alignment/>
      <protection/>
    </xf>
    <xf numFmtId="0" fontId="2" fillId="0" borderId="21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3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11" fillId="0" borderId="15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4" fillId="0" borderId="13" xfId="0" applyNumberFormat="1" applyFont="1" applyFill="1" applyBorder="1" applyAlignment="1" applyProtection="1">
      <alignment/>
      <protection/>
    </xf>
    <xf numFmtId="3" fontId="10" fillId="0" borderId="13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5" xfId="0" applyNumberFormat="1" applyFont="1" applyFill="1" applyBorder="1" applyAlignment="1" applyProtection="1">
      <alignment horizontal="left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49" fontId="5" fillId="0" borderId="11" xfId="0" applyNumberFormat="1" applyFont="1" applyFill="1" applyBorder="1" applyAlignment="1" applyProtection="1">
      <alignment wrapText="1"/>
      <protection/>
    </xf>
    <xf numFmtId="0" fontId="6" fillId="0" borderId="15" xfId="0" applyNumberFormat="1" applyFont="1" applyFill="1" applyBorder="1" applyAlignment="1" applyProtection="1">
      <alignment vertical="center"/>
      <protection/>
    </xf>
    <xf numFmtId="49" fontId="5" fillId="0" borderId="11" xfId="0" applyNumberFormat="1" applyFont="1" applyFill="1" applyBorder="1" applyAlignment="1" applyProtection="1">
      <alignment vertical="center"/>
      <protection/>
    </xf>
    <xf numFmtId="3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/>
      <protection/>
    </xf>
    <xf numFmtId="3" fontId="11" fillId="0" borderId="18" xfId="0" applyNumberFormat="1" applyFont="1" applyFill="1" applyBorder="1" applyAlignment="1" applyProtection="1">
      <alignment horizontal="right" vertical="center" wrapText="1"/>
      <protection/>
    </xf>
    <xf numFmtId="3" fontId="11" fillId="0" borderId="15" xfId="0" applyNumberFormat="1" applyFont="1" applyFill="1" applyBorder="1" applyAlignment="1" applyProtection="1">
      <alignment horizontal="right" vertical="center" wrapText="1"/>
      <protection/>
    </xf>
    <xf numFmtId="3" fontId="19" fillId="0" borderId="15" xfId="0" applyNumberFormat="1" applyFont="1" applyFill="1" applyBorder="1" applyAlignment="1" applyProtection="1">
      <alignment horizontal="right" vertical="center" wrapText="1"/>
      <protection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2" fontId="2" fillId="0" borderId="18" xfId="0" applyNumberFormat="1" applyFont="1" applyFill="1" applyBorder="1" applyAlignment="1" applyProtection="1">
      <alignment horizontal="right" vertical="center" wrapText="1"/>
      <protection/>
    </xf>
    <xf numFmtId="1" fontId="2" fillId="0" borderId="18" xfId="0" applyNumberFormat="1" applyFont="1" applyFill="1" applyBorder="1" applyAlignment="1" applyProtection="1">
      <alignment horizontal="right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wrapText="1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wrapText="1"/>
      <protection/>
    </xf>
    <xf numFmtId="0" fontId="2" fillId="0" borderId="17" xfId="0" applyNumberFormat="1" applyFont="1" applyFill="1" applyBorder="1" applyAlignment="1" applyProtection="1">
      <alignment horizontal="center" wrapText="1"/>
      <protection/>
    </xf>
    <xf numFmtId="0" fontId="2" fillId="0" borderId="15" xfId="0" applyNumberFormat="1" applyFont="1" applyFill="1" applyBorder="1" applyAlignment="1" applyProtection="1">
      <alignment horizontal="left"/>
      <protection/>
    </xf>
    <xf numFmtId="0" fontId="2" fillId="0" borderId="16" xfId="0" applyNumberFormat="1" applyFont="1" applyFill="1" applyBorder="1" applyAlignment="1" applyProtection="1">
      <alignment horizontal="left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textRotation="90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top" wrapText="1"/>
      <protection/>
    </xf>
    <xf numFmtId="0" fontId="2" fillId="0" borderId="24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49" fontId="17" fillId="0" borderId="0" xfId="0" applyNumberFormat="1" applyFont="1" applyFill="1" applyBorder="1" applyAlignment="1" applyProtection="1">
      <alignment horizontal="center" wrapText="1"/>
      <protection/>
    </xf>
    <xf numFmtId="49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vertical="center" wrapText="1"/>
      <protection/>
    </xf>
    <xf numFmtId="0" fontId="2" fillId="0" borderId="18" xfId="0" applyNumberFormat="1" applyFont="1" applyFill="1" applyBorder="1" applyAlignment="1" applyProtection="1">
      <alignment horizontal="left" wrapText="1"/>
      <protection/>
    </xf>
    <xf numFmtId="49" fontId="12" fillId="0" borderId="22" xfId="0" applyNumberFormat="1" applyFont="1" applyFill="1" applyBorder="1" applyAlignment="1" applyProtection="1">
      <alignment horizontal="left" vertical="center" wrapText="1"/>
      <protection/>
    </xf>
    <xf numFmtId="49" fontId="12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NumberFormat="1" applyFont="1" applyFill="1" applyBorder="1" applyAlignment="1" applyProtection="1">
      <alignment vertical="center" wrapText="1"/>
      <protection/>
    </xf>
    <xf numFmtId="0" fontId="6" fillId="0" borderId="24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view="pageBreakPreview" zoomScale="130" zoomScaleSheetLayoutView="130" zoomScalePageLayoutView="0" workbookViewId="0" topLeftCell="D9">
      <selection activeCell="D33" sqref="D33:H33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8.8515625" style="0" customWidth="1"/>
    <col min="5" max="5" width="16.00390625" style="0" customWidth="1"/>
    <col min="6" max="6" width="14.8515625" style="0" customWidth="1"/>
    <col min="7" max="7" width="11.00390625" style="0" customWidth="1"/>
    <col min="8" max="8" width="15.57421875" style="0" customWidth="1"/>
  </cols>
  <sheetData>
    <row r="1" ht="15.75">
      <c r="E1" s="2" t="s">
        <v>10</v>
      </c>
    </row>
    <row r="3" spans="2:8" ht="18.75">
      <c r="B3" s="89" t="s">
        <v>0</v>
      </c>
      <c r="C3" s="89"/>
      <c r="D3" s="89"/>
      <c r="E3" s="89"/>
      <c r="F3" s="89"/>
      <c r="G3" s="89"/>
      <c r="H3" s="89"/>
    </row>
    <row r="4" spans="2:8" ht="14.25" customHeight="1">
      <c r="B4" s="90"/>
      <c r="C4" s="90"/>
      <c r="D4" s="90"/>
      <c r="E4" s="90"/>
      <c r="F4" s="90"/>
      <c r="G4" s="90"/>
      <c r="H4" s="90"/>
    </row>
    <row r="5" spans="2:8" ht="18.75" customHeight="1">
      <c r="B5" s="89"/>
      <c r="C5" s="89"/>
      <c r="D5" s="89"/>
      <c r="E5" s="89"/>
      <c r="F5" s="89"/>
      <c r="G5" s="89"/>
      <c r="H5" s="89"/>
    </row>
    <row r="6" spans="2:8" ht="18.75" customHeight="1">
      <c r="B6" s="3"/>
      <c r="C6" s="89" t="s">
        <v>8</v>
      </c>
      <c r="D6" s="89"/>
      <c r="E6" s="89"/>
      <c r="F6" s="89"/>
      <c r="G6" s="89"/>
      <c r="H6" s="3"/>
    </row>
    <row r="7" ht="12.75" customHeight="1">
      <c r="E7" s="19" t="s">
        <v>11</v>
      </c>
    </row>
    <row r="8" spans="4:8" ht="18.75" customHeight="1">
      <c r="D8" s="15"/>
      <c r="F8" s="3"/>
      <c r="G8" s="3"/>
      <c r="H8" s="3"/>
    </row>
    <row r="9" spans="5:8" ht="12.75" customHeight="1">
      <c r="E9" s="19"/>
      <c r="F9" s="10"/>
      <c r="G9" s="10"/>
      <c r="H9" s="10"/>
    </row>
    <row r="10" spans="5:8" ht="12.75" customHeight="1">
      <c r="E10" s="19"/>
      <c r="F10" s="10"/>
      <c r="G10" s="10"/>
      <c r="H10" s="10"/>
    </row>
    <row r="11" spans="2:5" ht="12.75" customHeight="1">
      <c r="B11" s="4"/>
      <c r="C11" s="4"/>
      <c r="D11" s="4"/>
      <c r="E11" s="4"/>
    </row>
    <row r="12" spans="1:7" ht="12.75" customHeight="1">
      <c r="A12" s="1"/>
      <c r="B12" s="91" t="s">
        <v>1</v>
      </c>
      <c r="C12" s="92"/>
      <c r="D12" s="93"/>
      <c r="E12" s="20" t="s">
        <v>12</v>
      </c>
      <c r="F12" s="7"/>
      <c r="G12" s="27" t="s">
        <v>16</v>
      </c>
    </row>
    <row r="13" spans="1:7" ht="12.75" customHeight="1">
      <c r="A13" s="1"/>
      <c r="B13" s="5"/>
      <c r="C13" s="12"/>
      <c r="D13" s="16"/>
      <c r="E13" s="21"/>
      <c r="F13" s="7"/>
      <c r="G13" s="28" t="s">
        <v>17</v>
      </c>
    </row>
    <row r="14" spans="1:7" ht="37.5" customHeight="1">
      <c r="A14" s="1"/>
      <c r="B14" s="94" t="s">
        <v>2</v>
      </c>
      <c r="C14" s="95"/>
      <c r="D14" s="96"/>
      <c r="E14" s="22" t="s">
        <v>13</v>
      </c>
      <c r="F14" s="7"/>
      <c r="G14" s="28"/>
    </row>
    <row r="15" spans="1:7" ht="12.75" customHeight="1">
      <c r="A15" s="1"/>
      <c r="B15" s="6"/>
      <c r="C15" s="13"/>
      <c r="D15" s="17"/>
      <c r="E15" s="22"/>
      <c r="F15" s="26"/>
      <c r="G15" s="29" t="s">
        <v>18</v>
      </c>
    </row>
    <row r="16" spans="1:8" ht="12.75" customHeight="1">
      <c r="A16" s="1"/>
      <c r="B16" s="6"/>
      <c r="C16" s="13"/>
      <c r="D16" s="17"/>
      <c r="E16" s="22"/>
      <c r="F16" s="97" t="s">
        <v>14</v>
      </c>
      <c r="G16" s="98"/>
      <c r="H16" s="98"/>
    </row>
    <row r="17" spans="1:8" ht="25.5" customHeight="1">
      <c r="A17" s="1"/>
      <c r="B17" s="94"/>
      <c r="C17" s="95"/>
      <c r="D17" s="96"/>
      <c r="E17" s="22"/>
      <c r="F17" s="102" t="s">
        <v>15</v>
      </c>
      <c r="G17" s="103"/>
      <c r="H17" s="103"/>
    </row>
    <row r="18" spans="1:7" ht="12.75" customHeight="1">
      <c r="A18" s="1"/>
      <c r="B18" s="94"/>
      <c r="C18" s="95"/>
      <c r="D18" s="96"/>
      <c r="E18" s="23"/>
      <c r="F18" s="7"/>
      <c r="G18" s="29"/>
    </row>
    <row r="19" spans="1:8" ht="12.75" customHeight="1">
      <c r="A19" s="1"/>
      <c r="B19" s="7"/>
      <c r="C19" s="10"/>
      <c r="D19" s="1"/>
      <c r="E19" s="24"/>
      <c r="F19" s="97"/>
      <c r="G19" s="98"/>
      <c r="H19" s="98"/>
    </row>
    <row r="20" spans="1:6" ht="12.75" customHeight="1">
      <c r="A20" s="1"/>
      <c r="B20" s="8"/>
      <c r="C20" s="4"/>
      <c r="D20" s="18"/>
      <c r="E20" s="25"/>
      <c r="F20" s="7"/>
    </row>
    <row r="21" spans="2:5" ht="12.75" customHeight="1">
      <c r="B21" s="9"/>
      <c r="C21" s="9"/>
      <c r="D21" s="9"/>
      <c r="E21" s="9"/>
    </row>
    <row r="22" spans="2:5" ht="12.75" customHeight="1">
      <c r="B22" s="10"/>
      <c r="C22" s="10"/>
      <c r="D22" s="10"/>
      <c r="E22" s="10"/>
    </row>
    <row r="23" spans="2:5" ht="12.75" customHeight="1">
      <c r="B23" s="10"/>
      <c r="C23" s="10"/>
      <c r="D23" s="10"/>
      <c r="E23" s="10"/>
    </row>
    <row r="24" spans="2:5" ht="12.75" customHeight="1">
      <c r="B24" s="10"/>
      <c r="C24" s="10"/>
      <c r="D24" s="10"/>
      <c r="E24" s="10"/>
    </row>
    <row r="25" spans="2:5" ht="12.75" customHeight="1">
      <c r="B25" s="10"/>
      <c r="C25" s="10"/>
      <c r="D25" s="10"/>
      <c r="E25" s="10"/>
    </row>
    <row r="26" spans="2:5" ht="12.75" customHeight="1">
      <c r="B26" s="10"/>
      <c r="C26" s="10"/>
      <c r="D26" s="10"/>
      <c r="E26" s="10"/>
    </row>
    <row r="28" spans="2:8" ht="12.75" customHeight="1">
      <c r="B28" s="4"/>
      <c r="C28" s="4"/>
      <c r="D28" s="4"/>
      <c r="E28" s="4"/>
      <c r="F28" s="4"/>
      <c r="G28" s="4"/>
      <c r="H28" s="4"/>
    </row>
    <row r="29" spans="1:9" ht="12.75" customHeight="1">
      <c r="A29" s="1"/>
      <c r="B29" s="11" t="s">
        <v>3</v>
      </c>
      <c r="C29" s="14"/>
      <c r="D29" s="9"/>
      <c r="E29" s="9"/>
      <c r="F29" s="9"/>
      <c r="G29" s="9"/>
      <c r="H29" s="16"/>
      <c r="I29" s="7"/>
    </row>
    <row r="30" spans="1:9" ht="12.75" customHeight="1">
      <c r="A30" s="1"/>
      <c r="B30" s="7"/>
      <c r="C30" s="10"/>
      <c r="D30" s="10"/>
      <c r="E30" s="10"/>
      <c r="F30" s="10"/>
      <c r="G30" s="10"/>
      <c r="H30" s="1"/>
      <c r="I30" s="7"/>
    </row>
    <row r="31" spans="1:9" ht="12.75" customHeight="1">
      <c r="A31" s="1"/>
      <c r="B31" s="84" t="s">
        <v>4</v>
      </c>
      <c r="C31" s="85"/>
      <c r="D31" s="100" t="s">
        <v>9</v>
      </c>
      <c r="E31" s="100"/>
      <c r="F31" s="100"/>
      <c r="G31" s="100"/>
      <c r="H31" s="101"/>
      <c r="I31" s="7"/>
    </row>
    <row r="32" spans="1:9" ht="12.75" customHeight="1">
      <c r="A32" s="1"/>
      <c r="B32" s="7"/>
      <c r="C32" s="10"/>
      <c r="D32" s="9"/>
      <c r="E32" s="9"/>
      <c r="F32" s="9"/>
      <c r="G32" s="9"/>
      <c r="H32" s="16"/>
      <c r="I32" s="7"/>
    </row>
    <row r="33" spans="1:9" ht="12.75" customHeight="1">
      <c r="A33" s="1"/>
      <c r="B33" s="7" t="s">
        <v>5</v>
      </c>
      <c r="C33" s="10"/>
      <c r="D33" s="104" t="s">
        <v>124</v>
      </c>
      <c r="E33" s="104"/>
      <c r="F33" s="104"/>
      <c r="G33" s="104"/>
      <c r="H33" s="105"/>
      <c r="I33" s="7"/>
    </row>
    <row r="34" spans="1:9" ht="12.75" customHeight="1">
      <c r="A34" s="1"/>
      <c r="B34" s="7"/>
      <c r="C34" s="10"/>
      <c r="D34" s="106"/>
      <c r="E34" s="106"/>
      <c r="F34" s="106"/>
      <c r="G34" s="106"/>
      <c r="H34" s="107"/>
      <c r="I34" s="7"/>
    </row>
    <row r="35" spans="1:9" ht="12.75" customHeight="1">
      <c r="A35" s="1"/>
      <c r="B35" s="86"/>
      <c r="C35" s="87"/>
      <c r="D35" s="87"/>
      <c r="E35" s="87"/>
      <c r="F35" s="87"/>
      <c r="G35" s="87"/>
      <c r="H35" s="88"/>
      <c r="I35" s="26"/>
    </row>
    <row r="36" spans="1:9" ht="12.75" customHeight="1">
      <c r="A36" s="1"/>
      <c r="B36" s="81" t="s">
        <v>6</v>
      </c>
      <c r="C36" s="82"/>
      <c r="D36" s="82"/>
      <c r="E36" s="82"/>
      <c r="F36" s="82"/>
      <c r="G36" s="82"/>
      <c r="H36" s="83"/>
      <c r="I36" s="26"/>
    </row>
    <row r="37" spans="1:9" ht="12.75" customHeight="1">
      <c r="A37" s="1"/>
      <c r="B37" s="7"/>
      <c r="C37" s="10"/>
      <c r="D37" s="10"/>
      <c r="E37" s="10"/>
      <c r="F37" s="10"/>
      <c r="G37" s="10"/>
      <c r="H37" s="1"/>
      <c r="I37" s="7"/>
    </row>
    <row r="38" spans="1:9" ht="12.75" customHeight="1">
      <c r="A38" s="1"/>
      <c r="B38" s="99"/>
      <c r="C38" s="100"/>
      <c r="D38" s="100"/>
      <c r="E38" s="100"/>
      <c r="F38" s="100"/>
      <c r="G38" s="100"/>
      <c r="H38" s="101"/>
      <c r="I38" s="7"/>
    </row>
    <row r="39" spans="1:9" ht="12.75" customHeight="1">
      <c r="A39" s="1"/>
      <c r="B39" s="81" t="s">
        <v>7</v>
      </c>
      <c r="C39" s="82"/>
      <c r="D39" s="82"/>
      <c r="E39" s="82"/>
      <c r="F39" s="82"/>
      <c r="G39" s="82"/>
      <c r="H39" s="83"/>
      <c r="I39" s="7"/>
    </row>
    <row r="40" spans="1:9" ht="12.75" customHeight="1">
      <c r="A40" s="1"/>
      <c r="B40" s="8"/>
      <c r="C40" s="4"/>
      <c r="D40" s="4"/>
      <c r="E40" s="4"/>
      <c r="F40" s="4"/>
      <c r="G40" s="4"/>
      <c r="H40" s="18"/>
      <c r="I40" s="7"/>
    </row>
    <row r="41" spans="2:8" ht="12.75" customHeight="1">
      <c r="B41" s="9"/>
      <c r="C41" s="9"/>
      <c r="D41" s="9"/>
      <c r="E41" s="9"/>
      <c r="F41" s="9"/>
      <c r="G41" s="9"/>
      <c r="H41" s="9"/>
    </row>
  </sheetData>
  <sheetProtection/>
  <mergeCells count="19">
    <mergeCell ref="B38:H38"/>
    <mergeCell ref="F17:H17"/>
    <mergeCell ref="B18:D18"/>
    <mergeCell ref="F16:H16"/>
    <mergeCell ref="C6:G6"/>
    <mergeCell ref="B17:D17"/>
    <mergeCell ref="D31:H31"/>
    <mergeCell ref="D33:H33"/>
    <mergeCell ref="D34:H34"/>
    <mergeCell ref="B39:H39"/>
    <mergeCell ref="B31:C31"/>
    <mergeCell ref="B35:H35"/>
    <mergeCell ref="B36:H36"/>
    <mergeCell ref="B3:H3"/>
    <mergeCell ref="B4:H4"/>
    <mergeCell ref="B5:H5"/>
    <mergeCell ref="B12:D12"/>
    <mergeCell ref="B14:D14"/>
    <mergeCell ref="F19:H19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view="pageBreakPreview" zoomScale="160" zoomScaleSheetLayoutView="160" zoomScalePageLayoutView="0" workbookViewId="0" topLeftCell="A22">
      <selection activeCell="F37" sqref="F37"/>
    </sheetView>
  </sheetViews>
  <sheetFormatPr defaultColWidth="9.140625" defaultRowHeight="12.75"/>
  <cols>
    <col min="1" max="1" width="6.8515625" style="0" customWidth="1"/>
    <col min="2" max="2" width="6.57421875" style="0" customWidth="1"/>
    <col min="3" max="3" width="40.00390625" style="0" customWidth="1"/>
    <col min="4" max="4" width="6.140625" style="0" customWidth="1"/>
    <col min="5" max="5" width="10.00390625" style="0" customWidth="1"/>
    <col min="6" max="6" width="10.28125" style="0" customWidth="1"/>
    <col min="7" max="7" width="17.00390625" style="0" customWidth="1"/>
    <col min="9" max="9" width="10.140625" style="0" customWidth="1"/>
    <col min="11" max="11" width="11.421875" style="0" customWidth="1"/>
    <col min="12" max="12" width="9.28125" style="0" customWidth="1"/>
  </cols>
  <sheetData>
    <row r="1" spans="1:11" ht="15.75">
      <c r="A1" s="119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47">
        <v>0</v>
      </c>
    </row>
    <row r="2" spans="1:12" ht="69.75" customHeight="1">
      <c r="A2" s="123" t="s">
        <v>20</v>
      </c>
      <c r="B2" s="123"/>
      <c r="C2" s="123"/>
      <c r="D2" s="124" t="s">
        <v>55</v>
      </c>
      <c r="E2" s="120" t="s">
        <v>57</v>
      </c>
      <c r="F2" s="121"/>
      <c r="G2" s="122"/>
      <c r="H2" s="120" t="s">
        <v>63</v>
      </c>
      <c r="I2" s="122"/>
      <c r="J2" s="123" t="s">
        <v>65</v>
      </c>
      <c r="K2" s="123"/>
      <c r="L2" s="26"/>
    </row>
    <row r="3" spans="1:12" ht="72">
      <c r="A3" s="123"/>
      <c r="B3" s="123"/>
      <c r="C3" s="123"/>
      <c r="D3" s="125"/>
      <c r="E3" s="30" t="s">
        <v>58</v>
      </c>
      <c r="F3" s="34" t="s">
        <v>60</v>
      </c>
      <c r="G3" s="45" t="s">
        <v>62</v>
      </c>
      <c r="H3" s="30" t="s">
        <v>58</v>
      </c>
      <c r="I3" s="34" t="s">
        <v>64</v>
      </c>
      <c r="J3" s="30" t="s">
        <v>58</v>
      </c>
      <c r="K3" s="34" t="s">
        <v>66</v>
      </c>
      <c r="L3" s="26"/>
    </row>
    <row r="4" spans="1:12" ht="12.75">
      <c r="A4" s="115" t="s">
        <v>21</v>
      </c>
      <c r="B4" s="116"/>
      <c r="C4" s="117"/>
      <c r="D4" s="39" t="s">
        <v>56</v>
      </c>
      <c r="E4" s="39">
        <v>1</v>
      </c>
      <c r="F4" s="39">
        <v>2</v>
      </c>
      <c r="G4" s="39">
        <v>3</v>
      </c>
      <c r="H4" s="39">
        <v>4</v>
      </c>
      <c r="I4" s="39">
        <v>5</v>
      </c>
      <c r="J4" s="39">
        <v>6</v>
      </c>
      <c r="K4" s="39">
        <v>7</v>
      </c>
      <c r="L4" s="26"/>
    </row>
    <row r="5" spans="1:18" ht="15.75">
      <c r="A5" s="126" t="s">
        <v>22</v>
      </c>
      <c r="B5" s="108" t="s">
        <v>32</v>
      </c>
      <c r="C5" s="110"/>
      <c r="D5" s="40">
        <v>1</v>
      </c>
      <c r="E5" s="42">
        <v>190</v>
      </c>
      <c r="F5" s="42">
        <v>189</v>
      </c>
      <c r="G5" s="42">
        <v>0</v>
      </c>
      <c r="H5" s="42">
        <v>187</v>
      </c>
      <c r="I5" s="42">
        <v>164</v>
      </c>
      <c r="J5" s="42">
        <v>3</v>
      </c>
      <c r="K5" s="42">
        <v>0</v>
      </c>
      <c r="L5" s="48"/>
      <c r="M5" s="36"/>
      <c r="N5" s="36"/>
      <c r="O5" s="36"/>
      <c r="P5" s="36"/>
      <c r="Q5" s="36"/>
      <c r="R5" s="36"/>
    </row>
    <row r="6" spans="1:12" ht="30.75" customHeight="1">
      <c r="A6" s="126"/>
      <c r="B6" s="108" t="s">
        <v>33</v>
      </c>
      <c r="C6" s="110"/>
      <c r="D6" s="40">
        <v>2</v>
      </c>
      <c r="E6" s="42">
        <v>9</v>
      </c>
      <c r="F6" s="42">
        <v>9</v>
      </c>
      <c r="G6" s="42">
        <v>0</v>
      </c>
      <c r="H6" s="42">
        <v>9</v>
      </c>
      <c r="I6" s="42">
        <v>1</v>
      </c>
      <c r="J6" s="42">
        <v>0</v>
      </c>
      <c r="K6" s="42">
        <v>0</v>
      </c>
      <c r="L6" s="49"/>
    </row>
    <row r="7" spans="1:12" ht="16.5" customHeight="1">
      <c r="A7" s="126"/>
      <c r="B7" s="111" t="s">
        <v>34</v>
      </c>
      <c r="C7" s="113"/>
      <c r="D7" s="40">
        <v>3</v>
      </c>
      <c r="E7" s="42">
        <v>916</v>
      </c>
      <c r="F7" s="42">
        <v>873</v>
      </c>
      <c r="G7" s="42">
        <v>16</v>
      </c>
      <c r="H7" s="42">
        <v>867</v>
      </c>
      <c r="I7" s="42">
        <v>780</v>
      </c>
      <c r="J7" s="42">
        <v>49</v>
      </c>
      <c r="K7" s="42">
        <v>0</v>
      </c>
      <c r="L7" s="48"/>
    </row>
    <row r="8" spans="1:12" ht="16.5" customHeight="1">
      <c r="A8" s="126"/>
      <c r="B8" s="108" t="s">
        <v>35</v>
      </c>
      <c r="C8" s="110"/>
      <c r="D8" s="40">
        <v>4</v>
      </c>
      <c r="E8" s="42">
        <v>1089</v>
      </c>
      <c r="F8" s="42">
        <v>780</v>
      </c>
      <c r="G8" s="42">
        <v>16</v>
      </c>
      <c r="H8" s="42">
        <v>803</v>
      </c>
      <c r="I8" s="42">
        <v>520</v>
      </c>
      <c r="J8" s="42">
        <v>286</v>
      </c>
      <c r="K8" s="42">
        <v>18</v>
      </c>
      <c r="L8" s="48"/>
    </row>
    <row r="9" spans="1:12" ht="15.75" customHeight="1">
      <c r="A9" s="126"/>
      <c r="B9" s="111" t="s">
        <v>36</v>
      </c>
      <c r="C9" s="113"/>
      <c r="D9" s="40">
        <v>5</v>
      </c>
      <c r="E9" s="42">
        <v>465</v>
      </c>
      <c r="F9" s="42">
        <v>233</v>
      </c>
      <c r="G9" s="42">
        <v>0</v>
      </c>
      <c r="H9" s="42">
        <v>281</v>
      </c>
      <c r="I9" s="42">
        <v>160</v>
      </c>
      <c r="J9" s="42">
        <v>184</v>
      </c>
      <c r="K9" s="42">
        <v>130</v>
      </c>
      <c r="L9" s="48"/>
    </row>
    <row r="10" spans="1:12" ht="15.75" customHeight="1">
      <c r="A10" s="126"/>
      <c r="B10" s="111" t="s">
        <v>37</v>
      </c>
      <c r="C10" s="113"/>
      <c r="D10" s="40">
        <v>6</v>
      </c>
      <c r="E10" s="42">
        <v>1</v>
      </c>
      <c r="F10" s="42">
        <v>1</v>
      </c>
      <c r="G10" s="42">
        <v>0</v>
      </c>
      <c r="H10" s="42">
        <v>1</v>
      </c>
      <c r="I10" s="42">
        <v>0</v>
      </c>
      <c r="J10" s="42">
        <v>0</v>
      </c>
      <c r="K10" s="42">
        <v>0</v>
      </c>
      <c r="L10" s="48"/>
    </row>
    <row r="11" spans="1:12" ht="18" customHeight="1">
      <c r="A11" s="126"/>
      <c r="B11" s="108" t="s">
        <v>38</v>
      </c>
      <c r="C11" s="110"/>
      <c r="D11" s="40">
        <v>7</v>
      </c>
      <c r="E11" s="42">
        <v>139</v>
      </c>
      <c r="F11" s="42">
        <v>132</v>
      </c>
      <c r="G11" s="42">
        <v>0</v>
      </c>
      <c r="H11" s="42">
        <v>130</v>
      </c>
      <c r="I11" s="42">
        <v>81</v>
      </c>
      <c r="J11" s="42">
        <v>9</v>
      </c>
      <c r="K11" s="42">
        <v>4</v>
      </c>
      <c r="L11" s="48"/>
    </row>
    <row r="12" spans="1:12" ht="26.25" customHeight="1">
      <c r="A12" s="126"/>
      <c r="B12" s="108" t="s">
        <v>39</v>
      </c>
      <c r="C12" s="110"/>
      <c r="D12" s="40">
        <v>8</v>
      </c>
      <c r="E12" s="42">
        <v>4</v>
      </c>
      <c r="F12" s="42">
        <v>2</v>
      </c>
      <c r="G12" s="42">
        <v>0</v>
      </c>
      <c r="H12" s="42">
        <v>4</v>
      </c>
      <c r="I12" s="42">
        <v>2</v>
      </c>
      <c r="J12" s="42">
        <v>0</v>
      </c>
      <c r="K12" s="42">
        <v>0</v>
      </c>
      <c r="L12" s="48"/>
    </row>
    <row r="13" spans="1:12" ht="26.25" customHeight="1">
      <c r="A13" s="126"/>
      <c r="B13" s="133" t="s">
        <v>40</v>
      </c>
      <c r="C13" s="134"/>
      <c r="D13" s="40">
        <v>9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8"/>
    </row>
    <row r="14" spans="1:12" ht="15" customHeight="1">
      <c r="A14" s="126"/>
      <c r="B14" s="133" t="s">
        <v>41</v>
      </c>
      <c r="C14" s="134"/>
      <c r="D14" s="40">
        <v>10</v>
      </c>
      <c r="E14" s="42">
        <v>6</v>
      </c>
      <c r="F14" s="42">
        <v>6</v>
      </c>
      <c r="G14" s="42">
        <v>0</v>
      </c>
      <c r="H14" s="42">
        <v>6</v>
      </c>
      <c r="I14" s="42">
        <v>0</v>
      </c>
      <c r="J14" s="42">
        <v>0</v>
      </c>
      <c r="K14" s="42">
        <v>0</v>
      </c>
      <c r="L14" s="48"/>
    </row>
    <row r="15" spans="1:18" ht="15.75">
      <c r="A15" s="126"/>
      <c r="B15" s="37" t="s">
        <v>42</v>
      </c>
      <c r="C15" s="31"/>
      <c r="D15" s="40">
        <v>11</v>
      </c>
      <c r="E15" s="42">
        <v>2039</v>
      </c>
      <c r="F15" s="42">
        <v>1484</v>
      </c>
      <c r="G15" s="42">
        <v>16</v>
      </c>
      <c r="H15" s="42">
        <v>1508</v>
      </c>
      <c r="I15" s="42">
        <v>928</v>
      </c>
      <c r="J15" s="42">
        <v>531</v>
      </c>
      <c r="K15" s="42">
        <v>152</v>
      </c>
      <c r="L15" s="50"/>
      <c r="M15" s="51"/>
      <c r="N15" s="51"/>
      <c r="O15" s="51"/>
      <c r="P15" s="51"/>
      <c r="Q15" s="51"/>
      <c r="R15" s="51"/>
    </row>
    <row r="16" spans="1:14" ht="39" customHeight="1">
      <c r="A16" s="118" t="s">
        <v>23</v>
      </c>
      <c r="B16" s="118"/>
      <c r="C16" s="118"/>
      <c r="D16" s="40">
        <v>12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50"/>
      <c r="M16" s="51"/>
      <c r="N16" s="51"/>
    </row>
    <row r="17" spans="1:12" ht="16.5" customHeight="1">
      <c r="A17" s="127" t="s">
        <v>24</v>
      </c>
      <c r="B17" s="128"/>
      <c r="C17" s="129"/>
      <c r="D17" s="40">
        <v>13</v>
      </c>
      <c r="E17" s="42">
        <v>2039</v>
      </c>
      <c r="F17" s="42">
        <v>1484</v>
      </c>
      <c r="G17" s="42">
        <v>16</v>
      </c>
      <c r="H17" s="42">
        <v>1508</v>
      </c>
      <c r="I17" s="42">
        <v>928</v>
      </c>
      <c r="J17" s="42">
        <v>531</v>
      </c>
      <c r="K17" s="42">
        <v>152</v>
      </c>
      <c r="L17" s="26"/>
    </row>
    <row r="18" spans="1:11" ht="16.5" customHeight="1">
      <c r="A18" s="32"/>
      <c r="B18" s="32"/>
      <c r="C18" s="32"/>
      <c r="D18" s="41"/>
      <c r="E18" s="43"/>
      <c r="F18" s="43"/>
      <c r="G18" s="43"/>
      <c r="H18" s="43"/>
      <c r="I18" s="43"/>
      <c r="J18" s="43"/>
      <c r="K18" s="43"/>
    </row>
    <row r="19" spans="5:6" ht="15.75" customHeight="1">
      <c r="E19" s="44"/>
      <c r="F19" s="44"/>
    </row>
    <row r="20" spans="1:7" ht="15.75" customHeight="1">
      <c r="A20" s="135" t="s">
        <v>25</v>
      </c>
      <c r="B20" s="135"/>
      <c r="C20" s="135"/>
      <c r="D20" s="33"/>
      <c r="E20" s="4"/>
      <c r="F20" s="4"/>
      <c r="G20" s="10"/>
    </row>
    <row r="21" spans="1:7" ht="23.25" customHeight="1">
      <c r="A21" s="120" t="s">
        <v>20</v>
      </c>
      <c r="B21" s="121"/>
      <c r="C21" s="121"/>
      <c r="D21" s="122"/>
      <c r="E21" s="30" t="s">
        <v>59</v>
      </c>
      <c r="F21" s="30" t="s">
        <v>61</v>
      </c>
      <c r="G21" s="26"/>
    </row>
    <row r="22" spans="1:12" ht="30" customHeight="1">
      <c r="A22" s="111" t="s">
        <v>26</v>
      </c>
      <c r="B22" s="112"/>
      <c r="C22" s="112"/>
      <c r="D22" s="113"/>
      <c r="E22" s="40">
        <v>1</v>
      </c>
      <c r="F22" s="42">
        <v>36</v>
      </c>
      <c r="G22" s="46"/>
      <c r="H22" s="36"/>
      <c r="I22" s="36"/>
      <c r="J22" s="36"/>
      <c r="K22" s="36"/>
      <c r="L22" s="36"/>
    </row>
    <row r="23" spans="1:12" ht="15" customHeight="1">
      <c r="A23" s="130" t="s">
        <v>27</v>
      </c>
      <c r="B23" s="108" t="s">
        <v>43</v>
      </c>
      <c r="C23" s="109"/>
      <c r="D23" s="110"/>
      <c r="E23" s="40">
        <v>2</v>
      </c>
      <c r="F23" s="42">
        <v>10</v>
      </c>
      <c r="G23" s="26"/>
      <c r="H23" s="36"/>
      <c r="I23" s="36"/>
      <c r="J23" s="36"/>
      <c r="K23" s="36"/>
      <c r="L23" s="36"/>
    </row>
    <row r="24" spans="1:12" ht="30" customHeight="1">
      <c r="A24" s="131"/>
      <c r="B24" s="108" t="s">
        <v>44</v>
      </c>
      <c r="C24" s="109"/>
      <c r="D24" s="110"/>
      <c r="E24" s="40">
        <v>3</v>
      </c>
      <c r="F24" s="42">
        <v>4</v>
      </c>
      <c r="G24" s="46"/>
      <c r="H24" s="36"/>
      <c r="I24" s="36"/>
      <c r="J24" s="36"/>
      <c r="K24" s="36"/>
      <c r="L24" s="36"/>
    </row>
    <row r="25" spans="1:12" ht="15" customHeight="1">
      <c r="A25" s="131"/>
      <c r="B25" s="108" t="s">
        <v>45</v>
      </c>
      <c r="C25" s="109"/>
      <c r="D25" s="110"/>
      <c r="E25" s="40">
        <v>4</v>
      </c>
      <c r="F25" s="42">
        <v>0</v>
      </c>
      <c r="G25" s="26"/>
      <c r="H25" s="44"/>
      <c r="I25" s="36"/>
      <c r="J25" s="36"/>
      <c r="K25" s="36"/>
      <c r="L25" s="36"/>
    </row>
    <row r="26" spans="1:12" ht="15" customHeight="1">
      <c r="A26" s="131"/>
      <c r="B26" s="108" t="s">
        <v>46</v>
      </c>
      <c r="C26" s="109"/>
      <c r="D26" s="110"/>
      <c r="E26" s="40">
        <v>5</v>
      </c>
      <c r="F26" s="42">
        <v>2</v>
      </c>
      <c r="G26" s="46"/>
      <c r="H26" s="36"/>
      <c r="I26" s="36"/>
      <c r="J26" s="36"/>
      <c r="K26" s="36"/>
      <c r="L26" s="36"/>
    </row>
    <row r="27" spans="1:12" ht="15" customHeight="1">
      <c r="A27" s="132"/>
      <c r="B27" s="108" t="s">
        <v>47</v>
      </c>
      <c r="C27" s="109"/>
      <c r="D27" s="110"/>
      <c r="E27" s="40">
        <v>6</v>
      </c>
      <c r="F27" s="42">
        <v>0</v>
      </c>
      <c r="G27" s="46"/>
      <c r="H27" s="36"/>
      <c r="I27" s="36"/>
      <c r="J27" s="36"/>
      <c r="K27" s="36"/>
      <c r="L27" s="36"/>
    </row>
    <row r="28" spans="1:12" ht="15" customHeight="1">
      <c r="A28" s="114" t="s">
        <v>28</v>
      </c>
      <c r="B28" s="108" t="s">
        <v>48</v>
      </c>
      <c r="C28" s="109"/>
      <c r="D28" s="110"/>
      <c r="E28" s="40">
        <v>7</v>
      </c>
      <c r="F28" s="42">
        <v>2</v>
      </c>
      <c r="G28" s="26"/>
      <c r="H28" s="36"/>
      <c r="I28" s="36"/>
      <c r="J28" s="36"/>
      <c r="K28" s="36"/>
      <c r="L28" s="36"/>
    </row>
    <row r="29" spans="1:12" ht="15" customHeight="1">
      <c r="A29" s="114"/>
      <c r="B29" s="108" t="s">
        <v>49</v>
      </c>
      <c r="C29" s="109"/>
      <c r="D29" s="110"/>
      <c r="E29" s="40">
        <v>8</v>
      </c>
      <c r="F29" s="42">
        <v>0</v>
      </c>
      <c r="G29" s="26"/>
      <c r="H29" s="36"/>
      <c r="I29" s="36"/>
      <c r="J29" s="36"/>
      <c r="K29" s="36"/>
      <c r="L29" s="36"/>
    </row>
    <row r="30" spans="1:12" ht="29.25" customHeight="1">
      <c r="A30" s="114"/>
      <c r="B30" s="108" t="s">
        <v>50</v>
      </c>
      <c r="C30" s="109"/>
      <c r="D30" s="110"/>
      <c r="E30" s="40">
        <v>9</v>
      </c>
      <c r="F30" s="42">
        <v>0</v>
      </c>
      <c r="G30" s="26"/>
      <c r="H30" s="36"/>
      <c r="I30" s="36"/>
      <c r="J30" s="36"/>
      <c r="K30" s="36"/>
      <c r="L30" s="36"/>
    </row>
    <row r="31" spans="1:12" ht="30" customHeight="1">
      <c r="A31" s="111" t="s">
        <v>29</v>
      </c>
      <c r="B31" s="112"/>
      <c r="C31" s="112"/>
      <c r="D31" s="113"/>
      <c r="E31" s="40">
        <v>10</v>
      </c>
      <c r="F31" s="42">
        <v>0</v>
      </c>
      <c r="G31" s="26"/>
      <c r="H31" s="36"/>
      <c r="I31" s="36"/>
      <c r="J31" s="36"/>
      <c r="K31" s="36"/>
      <c r="L31" s="36"/>
    </row>
    <row r="32" spans="1:12" ht="15" customHeight="1">
      <c r="A32" s="114" t="s">
        <v>30</v>
      </c>
      <c r="B32" s="108" t="s">
        <v>51</v>
      </c>
      <c r="C32" s="109"/>
      <c r="D32" s="110"/>
      <c r="E32" s="40">
        <v>11</v>
      </c>
      <c r="F32" s="42">
        <v>0</v>
      </c>
      <c r="G32" s="26"/>
      <c r="H32" s="36"/>
      <c r="I32" s="36"/>
      <c r="J32" s="36"/>
      <c r="K32" s="36"/>
      <c r="L32" s="36"/>
    </row>
    <row r="33" spans="1:12" ht="15" customHeight="1">
      <c r="A33" s="114"/>
      <c r="B33" s="108" t="s">
        <v>52</v>
      </c>
      <c r="C33" s="109"/>
      <c r="D33" s="110"/>
      <c r="E33" s="40">
        <v>12</v>
      </c>
      <c r="F33" s="42">
        <v>0</v>
      </c>
      <c r="G33" s="26"/>
      <c r="L33" s="36"/>
    </row>
    <row r="34" spans="1:7" ht="15" customHeight="1">
      <c r="A34" s="114"/>
      <c r="B34" s="108" t="s">
        <v>53</v>
      </c>
      <c r="C34" s="109"/>
      <c r="D34" s="110"/>
      <c r="E34" s="40">
        <v>13</v>
      </c>
      <c r="F34" s="42">
        <v>0</v>
      </c>
      <c r="G34" s="26"/>
    </row>
    <row r="35" spans="1:7" ht="34.5" customHeight="1">
      <c r="A35" s="114"/>
      <c r="B35" s="108" t="s">
        <v>54</v>
      </c>
      <c r="C35" s="109"/>
      <c r="D35" s="110"/>
      <c r="E35" s="40">
        <v>14</v>
      </c>
      <c r="F35" s="42">
        <v>0</v>
      </c>
      <c r="G35" s="26"/>
    </row>
    <row r="36" spans="1:7" ht="30" customHeight="1">
      <c r="A36" s="111" t="s">
        <v>31</v>
      </c>
      <c r="B36" s="112"/>
      <c r="C36" s="112"/>
      <c r="D36" s="113"/>
      <c r="E36" s="40">
        <v>15</v>
      </c>
      <c r="F36" s="42">
        <v>65</v>
      </c>
      <c r="G36" s="26"/>
    </row>
    <row r="37" spans="1:6" ht="17.25" customHeight="1">
      <c r="A37" s="35"/>
      <c r="B37" s="38"/>
      <c r="C37" s="38"/>
      <c r="D37" s="38"/>
      <c r="E37" s="38"/>
      <c r="F37" s="38"/>
    </row>
    <row r="38" ht="17.25" customHeight="1">
      <c r="A38" s="36"/>
    </row>
    <row r="39" ht="15.75" customHeight="1">
      <c r="A39" s="36"/>
    </row>
    <row r="40" ht="15.75" customHeight="1">
      <c r="A40" s="36"/>
    </row>
    <row r="41" ht="15.75" customHeight="1">
      <c r="A41" s="36"/>
    </row>
    <row r="42" ht="15.75" customHeight="1">
      <c r="A42" s="36"/>
    </row>
    <row r="43" ht="15.75" customHeight="1">
      <c r="A43" s="36"/>
    </row>
    <row r="45" ht="15.75" customHeight="1">
      <c r="A45" s="36"/>
    </row>
    <row r="46" ht="15.75" customHeight="1">
      <c r="A46" s="36"/>
    </row>
  </sheetData>
  <sheetProtection/>
  <mergeCells count="40">
    <mergeCell ref="A36:D36"/>
    <mergeCell ref="A28:A30"/>
    <mergeCell ref="A20:C20"/>
    <mergeCell ref="B28:D28"/>
    <mergeCell ref="B29:D29"/>
    <mergeCell ref="B30:D30"/>
    <mergeCell ref="A21:D21"/>
    <mergeCell ref="B25:D25"/>
    <mergeCell ref="B27:D27"/>
    <mergeCell ref="B26:D26"/>
    <mergeCell ref="A17:C17"/>
    <mergeCell ref="A23:A27"/>
    <mergeCell ref="B23:D23"/>
    <mergeCell ref="B24:D24"/>
    <mergeCell ref="B11:C11"/>
    <mergeCell ref="B10:C10"/>
    <mergeCell ref="B13:C13"/>
    <mergeCell ref="B14:C14"/>
    <mergeCell ref="B9:C9"/>
    <mergeCell ref="B12:C12"/>
    <mergeCell ref="A5:A15"/>
    <mergeCell ref="B6:C6"/>
    <mergeCell ref="B5:C5"/>
    <mergeCell ref="B8:C8"/>
    <mergeCell ref="A4:C4"/>
    <mergeCell ref="A16:C16"/>
    <mergeCell ref="A22:D22"/>
    <mergeCell ref="A1:J1"/>
    <mergeCell ref="E2:G2"/>
    <mergeCell ref="J2:K2"/>
    <mergeCell ref="D2:D3"/>
    <mergeCell ref="A2:C3"/>
    <mergeCell ref="H2:I2"/>
    <mergeCell ref="B7:C7"/>
    <mergeCell ref="B33:D33"/>
    <mergeCell ref="B34:D34"/>
    <mergeCell ref="A31:D31"/>
    <mergeCell ref="A32:A35"/>
    <mergeCell ref="B35:D35"/>
    <mergeCell ref="B32:D32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view="pageBreakPreview" zoomScale="175" zoomScaleSheetLayoutView="175" zoomScalePageLayoutView="0" workbookViewId="0" topLeftCell="A31">
      <selection activeCell="A4" sqref="A4:B9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3" width="23.7109375" style="0" customWidth="1"/>
    <col min="4" max="4" width="30.7109375" style="0" customWidth="1"/>
    <col min="5" max="5" width="8.7109375" style="0" customWidth="1"/>
    <col min="6" max="6" width="12.7109375" style="0" customWidth="1"/>
    <col min="7" max="7" width="18.7109375" style="0" customWidth="1"/>
  </cols>
  <sheetData>
    <row r="1" spans="1:6" ht="12.75">
      <c r="A1" s="52">
        <v>187536</v>
      </c>
      <c r="B1" s="52">
        <v>1508</v>
      </c>
      <c r="C1" s="52">
        <v>105995</v>
      </c>
      <c r="D1" s="52">
        <v>1227</v>
      </c>
      <c r="E1" s="52">
        <v>81541</v>
      </c>
      <c r="F1" s="52">
        <v>281</v>
      </c>
    </row>
    <row r="2" spans="1:8" ht="15.75" customHeight="1">
      <c r="A2" s="33" t="s">
        <v>67</v>
      </c>
      <c r="B2" s="33"/>
      <c r="C2" s="33"/>
      <c r="D2" s="33"/>
      <c r="E2" s="4"/>
      <c r="F2" s="72"/>
      <c r="G2" s="36"/>
      <c r="H2" s="36"/>
    </row>
    <row r="3" spans="1:7" ht="15.75" customHeight="1">
      <c r="A3" s="123" t="s">
        <v>20</v>
      </c>
      <c r="B3" s="123"/>
      <c r="C3" s="123"/>
      <c r="D3" s="123"/>
      <c r="E3" s="30" t="s">
        <v>59</v>
      </c>
      <c r="F3" s="30" t="s">
        <v>61</v>
      </c>
      <c r="G3" s="26"/>
    </row>
    <row r="4" spans="1:7" ht="15.75" customHeight="1">
      <c r="A4" s="123" t="s">
        <v>68</v>
      </c>
      <c r="B4" s="123"/>
      <c r="C4" s="111" t="s">
        <v>100</v>
      </c>
      <c r="D4" s="113"/>
      <c r="E4" s="40">
        <v>1</v>
      </c>
      <c r="F4" s="42">
        <v>404</v>
      </c>
      <c r="G4" s="76">
        <v>245</v>
      </c>
    </row>
    <row r="5" spans="1:7" ht="15.75" customHeight="1">
      <c r="A5" s="123"/>
      <c r="B5" s="123"/>
      <c r="C5" s="163" t="s">
        <v>101</v>
      </c>
      <c r="D5" s="164"/>
      <c r="E5" s="40">
        <v>2</v>
      </c>
      <c r="F5" s="42">
        <v>141</v>
      </c>
      <c r="G5" s="26"/>
    </row>
    <row r="6" spans="1:7" ht="15.75" customHeight="1">
      <c r="A6" s="123"/>
      <c r="B6" s="123"/>
      <c r="C6" s="111" t="s">
        <v>102</v>
      </c>
      <c r="D6" s="113"/>
      <c r="E6" s="40">
        <v>3</v>
      </c>
      <c r="F6" s="42">
        <v>1390</v>
      </c>
      <c r="G6" s="26"/>
    </row>
    <row r="7" spans="1:7" ht="15.75" customHeight="1">
      <c r="A7" s="123"/>
      <c r="B7" s="123"/>
      <c r="C7" s="163" t="s">
        <v>103</v>
      </c>
      <c r="D7" s="164"/>
      <c r="E7" s="40">
        <v>4</v>
      </c>
      <c r="F7" s="42">
        <v>141</v>
      </c>
      <c r="G7" s="26"/>
    </row>
    <row r="8" spans="1:7" ht="15.75" customHeight="1">
      <c r="A8" s="123"/>
      <c r="B8" s="123"/>
      <c r="C8" s="166" t="s">
        <v>104</v>
      </c>
      <c r="D8" s="31" t="s">
        <v>119</v>
      </c>
      <c r="E8" s="40">
        <v>5</v>
      </c>
      <c r="F8" s="42">
        <v>73</v>
      </c>
      <c r="G8" s="26"/>
    </row>
    <row r="9" spans="1:7" ht="15.75" customHeight="1">
      <c r="A9" s="123"/>
      <c r="B9" s="123"/>
      <c r="C9" s="167"/>
      <c r="D9" s="31" t="s">
        <v>120</v>
      </c>
      <c r="E9" s="40">
        <v>6</v>
      </c>
      <c r="F9" s="42">
        <v>21</v>
      </c>
      <c r="G9" s="26"/>
    </row>
    <row r="10" spans="1:7" ht="15.75" customHeight="1">
      <c r="A10" s="123" t="s">
        <v>69</v>
      </c>
      <c r="B10" s="123"/>
      <c r="C10" s="108" t="s">
        <v>105</v>
      </c>
      <c r="D10" s="110"/>
      <c r="E10" s="40">
        <v>7</v>
      </c>
      <c r="F10" s="42">
        <v>1867084980</v>
      </c>
      <c r="G10" s="26"/>
    </row>
    <row r="11" spans="1:7" ht="15.75" customHeight="1">
      <c r="A11" s="123"/>
      <c r="B11" s="123"/>
      <c r="C11" s="108" t="s">
        <v>106</v>
      </c>
      <c r="D11" s="110"/>
      <c r="E11" s="40">
        <v>8</v>
      </c>
      <c r="F11" s="42">
        <v>1125988989</v>
      </c>
      <c r="G11" s="26"/>
    </row>
    <row r="12" spans="1:7" ht="12.75">
      <c r="A12" s="111" t="s">
        <v>70</v>
      </c>
      <c r="B12" s="112"/>
      <c r="C12" s="112"/>
      <c r="D12" s="113"/>
      <c r="E12" s="40">
        <v>9</v>
      </c>
      <c r="F12" s="42">
        <v>0</v>
      </c>
      <c r="G12" s="26"/>
    </row>
    <row r="13" spans="1:7" ht="12.75">
      <c r="A13" s="138" t="s">
        <v>71</v>
      </c>
      <c r="B13" s="138"/>
      <c r="C13" s="138"/>
      <c r="D13" s="138"/>
      <c r="E13" s="40">
        <v>10</v>
      </c>
      <c r="F13" s="42">
        <v>179</v>
      </c>
      <c r="G13" s="26"/>
    </row>
    <row r="14" spans="1:7" ht="12.75">
      <c r="A14" s="138" t="s">
        <v>72</v>
      </c>
      <c r="B14" s="138"/>
      <c r="C14" s="138"/>
      <c r="D14" s="138"/>
      <c r="E14" s="40">
        <v>11</v>
      </c>
      <c r="F14" s="42">
        <v>725</v>
      </c>
      <c r="G14" s="26"/>
    </row>
    <row r="15" spans="1:7" ht="36" customHeight="1">
      <c r="A15" s="138" t="s">
        <v>73</v>
      </c>
      <c r="B15" s="138"/>
      <c r="C15" s="138"/>
      <c r="D15" s="138"/>
      <c r="E15" s="40">
        <v>12</v>
      </c>
      <c r="F15" s="42">
        <v>67</v>
      </c>
      <c r="G15" s="26"/>
    </row>
    <row r="16" spans="1:7" ht="12.75">
      <c r="A16" s="111" t="s">
        <v>74</v>
      </c>
      <c r="B16" s="112"/>
      <c r="C16" s="112"/>
      <c r="D16" s="112"/>
      <c r="E16" s="112"/>
      <c r="F16" s="113"/>
      <c r="G16" s="26"/>
    </row>
    <row r="17" spans="1:7" ht="12.75">
      <c r="A17" s="168" t="s">
        <v>75</v>
      </c>
      <c r="B17" s="168"/>
      <c r="C17" s="168"/>
      <c r="D17" s="168"/>
      <c r="E17" s="40">
        <v>13</v>
      </c>
      <c r="F17" s="42">
        <v>20</v>
      </c>
      <c r="G17" s="26"/>
    </row>
    <row r="18" spans="1:7" ht="12.75">
      <c r="A18" s="145" t="s">
        <v>76</v>
      </c>
      <c r="B18" s="145"/>
      <c r="C18" s="145"/>
      <c r="D18" s="145"/>
      <c r="E18" s="40">
        <v>14</v>
      </c>
      <c r="F18" s="42">
        <v>16</v>
      </c>
      <c r="G18" s="26"/>
    </row>
    <row r="19" spans="1:7" ht="45" customHeight="1">
      <c r="A19" s="138" t="s">
        <v>77</v>
      </c>
      <c r="B19" s="138"/>
      <c r="C19" s="138"/>
      <c r="D19" s="138"/>
      <c r="E19" s="40">
        <v>15</v>
      </c>
      <c r="F19" s="42">
        <v>0</v>
      </c>
      <c r="G19" s="26"/>
    </row>
    <row r="20" spans="1:6" ht="12.75">
      <c r="A20" s="53"/>
      <c r="B20" s="53"/>
      <c r="C20" s="53"/>
      <c r="D20" s="53"/>
      <c r="E20" s="41"/>
      <c r="F20" s="9"/>
    </row>
    <row r="21" spans="1:7" ht="15.75">
      <c r="A21" s="148" t="s">
        <v>78</v>
      </c>
      <c r="B21" s="148"/>
      <c r="C21" s="148"/>
      <c r="D21" s="148"/>
      <c r="E21" s="148"/>
      <c r="F21" s="148"/>
      <c r="G21" s="66"/>
    </row>
    <row r="22" spans="1:8" ht="39.75" customHeight="1">
      <c r="A22" s="120" t="s">
        <v>20</v>
      </c>
      <c r="B22" s="121"/>
      <c r="C22" s="121"/>
      <c r="D22" s="122"/>
      <c r="E22" s="30" t="s">
        <v>59</v>
      </c>
      <c r="F22" s="30" t="s">
        <v>82</v>
      </c>
      <c r="G22" s="30" t="s">
        <v>122</v>
      </c>
      <c r="H22" s="26"/>
    </row>
    <row r="23" spans="1:8" ht="12.75">
      <c r="A23" s="139" t="s">
        <v>79</v>
      </c>
      <c r="B23" s="140"/>
      <c r="C23" s="146" t="s">
        <v>107</v>
      </c>
      <c r="D23" s="147"/>
      <c r="E23" s="40">
        <v>1</v>
      </c>
      <c r="F23" s="42">
        <v>937</v>
      </c>
      <c r="G23" s="42">
        <v>167</v>
      </c>
      <c r="H23" s="26"/>
    </row>
    <row r="24" spans="1:8" ht="12.75">
      <c r="A24" s="149"/>
      <c r="B24" s="150"/>
      <c r="C24" s="146" t="s">
        <v>108</v>
      </c>
      <c r="D24" s="147"/>
      <c r="E24" s="40">
        <v>2</v>
      </c>
      <c r="F24" s="73">
        <v>460</v>
      </c>
      <c r="G24" s="73">
        <v>39</v>
      </c>
      <c r="H24" s="26"/>
    </row>
    <row r="25" spans="1:8" ht="12.75">
      <c r="A25" s="149"/>
      <c r="B25" s="150"/>
      <c r="C25" s="146" t="s">
        <v>109</v>
      </c>
      <c r="D25" s="147"/>
      <c r="E25" s="40">
        <v>3</v>
      </c>
      <c r="F25" s="73">
        <v>68</v>
      </c>
      <c r="G25" s="73">
        <v>42</v>
      </c>
      <c r="H25" s="26"/>
    </row>
    <row r="26" spans="1:8" ht="12.75">
      <c r="A26" s="149"/>
      <c r="B26" s="150"/>
      <c r="C26" s="146" t="s">
        <v>110</v>
      </c>
      <c r="D26" s="147"/>
      <c r="E26" s="40">
        <v>4</v>
      </c>
      <c r="F26" s="73">
        <v>25</v>
      </c>
      <c r="G26" s="73">
        <v>20</v>
      </c>
      <c r="H26" s="26"/>
    </row>
    <row r="27" spans="1:8" ht="12.75">
      <c r="A27" s="141"/>
      <c r="B27" s="142"/>
      <c r="C27" s="151" t="s">
        <v>111</v>
      </c>
      <c r="D27" s="152"/>
      <c r="E27" s="40">
        <v>5</v>
      </c>
      <c r="F27" s="73">
        <v>18</v>
      </c>
      <c r="G27" s="73">
        <v>13</v>
      </c>
      <c r="H27" s="26"/>
    </row>
    <row r="28" spans="1:7" ht="12.75">
      <c r="A28" s="41"/>
      <c r="B28" s="41"/>
      <c r="C28" s="62"/>
      <c r="D28" s="62"/>
      <c r="E28" s="41"/>
      <c r="F28" s="74"/>
      <c r="G28" s="38"/>
    </row>
    <row r="29" spans="1:7" ht="15.75">
      <c r="A29" s="148" t="s">
        <v>80</v>
      </c>
      <c r="B29" s="148"/>
      <c r="C29" s="148"/>
      <c r="D29" s="148"/>
      <c r="E29" s="148"/>
      <c r="F29" s="148"/>
      <c r="G29" s="66"/>
    </row>
    <row r="30" spans="1:8" ht="12.75">
      <c r="A30" s="120" t="s">
        <v>81</v>
      </c>
      <c r="B30" s="121"/>
      <c r="C30" s="121"/>
      <c r="D30" s="122"/>
      <c r="E30" s="40" t="s">
        <v>59</v>
      </c>
      <c r="F30" s="40" t="s">
        <v>61</v>
      </c>
      <c r="G30" s="77" t="s">
        <v>123</v>
      </c>
      <c r="H30" s="26"/>
    </row>
    <row r="31" spans="1:8" ht="12.75">
      <c r="A31" s="111" t="s">
        <v>82</v>
      </c>
      <c r="B31" s="112"/>
      <c r="C31" s="112"/>
      <c r="D31" s="113"/>
      <c r="E31" s="70">
        <v>1</v>
      </c>
      <c r="F31" s="42">
        <v>1017</v>
      </c>
      <c r="G31" s="42">
        <v>1897252696</v>
      </c>
      <c r="H31" s="26"/>
    </row>
    <row r="32" spans="1:8" ht="12.75">
      <c r="A32" s="159" t="s">
        <v>83</v>
      </c>
      <c r="B32" s="160"/>
      <c r="C32" s="143" t="s">
        <v>112</v>
      </c>
      <c r="D32" s="144"/>
      <c r="E32" s="70">
        <v>2</v>
      </c>
      <c r="F32" s="42">
        <v>1006</v>
      </c>
      <c r="G32" s="42">
        <v>1894935314</v>
      </c>
      <c r="H32" s="26"/>
    </row>
    <row r="33" spans="1:8" ht="12.75">
      <c r="A33" s="161"/>
      <c r="B33" s="162"/>
      <c r="C33" s="143" t="s">
        <v>113</v>
      </c>
      <c r="D33" s="144"/>
      <c r="E33" s="70">
        <v>3</v>
      </c>
      <c r="F33" s="42">
        <v>11</v>
      </c>
      <c r="G33" s="42">
        <v>2317382</v>
      </c>
      <c r="H33" s="26"/>
    </row>
    <row r="34" spans="1:8" ht="12.75">
      <c r="A34" s="155" t="s">
        <v>84</v>
      </c>
      <c r="B34" s="156"/>
      <c r="C34" s="153" t="s">
        <v>114</v>
      </c>
      <c r="D34" s="154"/>
      <c r="E34" s="70">
        <v>4</v>
      </c>
      <c r="F34" s="42">
        <v>84</v>
      </c>
      <c r="G34" s="42">
        <v>521232</v>
      </c>
      <c r="H34" s="26"/>
    </row>
    <row r="35" spans="1:8" ht="12.75">
      <c r="A35" s="157"/>
      <c r="B35" s="158"/>
      <c r="C35" s="153" t="s">
        <v>115</v>
      </c>
      <c r="D35" s="154"/>
      <c r="E35" s="70">
        <v>5</v>
      </c>
      <c r="F35" s="42">
        <v>0</v>
      </c>
      <c r="G35" s="42">
        <v>0</v>
      </c>
      <c r="H35" s="26"/>
    </row>
    <row r="36" spans="1:8" ht="12.75">
      <c r="A36" s="139" t="s">
        <v>85</v>
      </c>
      <c r="B36" s="140"/>
      <c r="C36" s="143" t="s">
        <v>116</v>
      </c>
      <c r="D36" s="144"/>
      <c r="E36" s="70">
        <v>6</v>
      </c>
      <c r="F36" s="42">
        <v>18</v>
      </c>
      <c r="G36" s="42">
        <v>126708</v>
      </c>
      <c r="H36" s="26"/>
    </row>
    <row r="37" spans="1:8" ht="12.75">
      <c r="A37" s="141"/>
      <c r="B37" s="142"/>
      <c r="C37" s="143" t="s">
        <v>117</v>
      </c>
      <c r="D37" s="144"/>
      <c r="E37" s="70">
        <v>7</v>
      </c>
      <c r="F37" s="42">
        <v>98</v>
      </c>
      <c r="G37" s="42">
        <v>37414390</v>
      </c>
      <c r="H37" s="26"/>
    </row>
    <row r="38" spans="1:7" ht="12.75">
      <c r="A38" s="54"/>
      <c r="B38" s="54"/>
      <c r="C38" s="63"/>
      <c r="D38" s="63"/>
      <c r="E38" s="71"/>
      <c r="F38" s="75"/>
      <c r="G38" s="38"/>
    </row>
    <row r="39" spans="1:6" ht="15">
      <c r="A39" s="55" t="s">
        <v>86</v>
      </c>
      <c r="B39" s="61"/>
      <c r="C39" s="61"/>
      <c r="D39" s="66"/>
      <c r="E39" s="66"/>
      <c r="F39" s="66"/>
    </row>
    <row r="40" spans="1:7" ht="12.75">
      <c r="A40" s="120" t="s">
        <v>20</v>
      </c>
      <c r="B40" s="121"/>
      <c r="C40" s="121"/>
      <c r="D40" s="122"/>
      <c r="E40" s="30" t="s">
        <v>59</v>
      </c>
      <c r="F40" s="30" t="s">
        <v>61</v>
      </c>
      <c r="G40" s="26"/>
    </row>
    <row r="41" spans="1:7" ht="12.75">
      <c r="A41" s="108" t="s">
        <v>87</v>
      </c>
      <c r="B41" s="109"/>
      <c r="C41" s="109"/>
      <c r="D41" s="110"/>
      <c r="E41" s="40">
        <v>1</v>
      </c>
      <c r="F41" s="78">
        <f>IF('розділ 1, 2'!J17&lt;&gt;0,('розділ 1, 2'!K17*100/'розділ 1, 2'!J17),0)</f>
        <v>28.625235404896422</v>
      </c>
      <c r="G41" s="26"/>
    </row>
    <row r="42" spans="1:7" ht="12.75">
      <c r="A42" s="108" t="s">
        <v>88</v>
      </c>
      <c r="B42" s="109"/>
      <c r="C42" s="109"/>
      <c r="D42" s="110"/>
      <c r="E42" s="40">
        <v>2</v>
      </c>
      <c r="F42" s="78">
        <f>IF('розділ 1, 2'!F17&lt;&gt;0,('розділ 1, 2'!H17*100/'розділ 1, 2'!F17),0)</f>
        <v>101.61725067385444</v>
      </c>
      <c r="G42" s="26"/>
    </row>
    <row r="43" spans="1:7" ht="12.75">
      <c r="A43" s="108" t="s">
        <v>89</v>
      </c>
      <c r="B43" s="109"/>
      <c r="C43" s="109"/>
      <c r="D43" s="110"/>
      <c r="E43" s="40">
        <v>3</v>
      </c>
      <c r="F43" s="42">
        <f>IF(F18&lt;&gt;0,'розділ 1, 2'!H17/F18,0)</f>
        <v>94.25</v>
      </c>
      <c r="G43" s="26"/>
    </row>
    <row r="44" spans="1:7" ht="30" customHeight="1">
      <c r="A44" s="108" t="s">
        <v>90</v>
      </c>
      <c r="B44" s="109"/>
      <c r="C44" s="109"/>
      <c r="D44" s="110"/>
      <c r="E44" s="40">
        <v>4</v>
      </c>
      <c r="F44" s="42">
        <f>IF(F18&lt;&gt;0,'розділ 1, 2'!E17/F18,0)</f>
        <v>127.4375</v>
      </c>
      <c r="G44" s="26"/>
    </row>
    <row r="45" spans="1:7" ht="12.75">
      <c r="A45" s="108" t="s">
        <v>91</v>
      </c>
      <c r="B45" s="109"/>
      <c r="C45" s="109"/>
      <c r="D45" s="110"/>
      <c r="E45" s="40">
        <v>5</v>
      </c>
      <c r="F45" s="42">
        <f>IF(B1&lt;&gt;0,A1/B1,0)</f>
        <v>124.36074270557029</v>
      </c>
      <c r="G45" s="26"/>
    </row>
    <row r="46" spans="1:7" ht="12.75">
      <c r="A46" s="163" t="s">
        <v>92</v>
      </c>
      <c r="B46" s="169"/>
      <c r="C46" s="169"/>
      <c r="D46" s="164"/>
      <c r="E46" s="40">
        <v>6</v>
      </c>
      <c r="F46" s="79">
        <f>IF(D1&lt;&gt;0,C1/D1,0)</f>
        <v>86.38549307253464</v>
      </c>
      <c r="G46" s="26"/>
    </row>
    <row r="47" spans="1:7" ht="12.75">
      <c r="A47" s="163" t="s">
        <v>93</v>
      </c>
      <c r="B47" s="169"/>
      <c r="C47" s="169"/>
      <c r="D47" s="164"/>
      <c r="E47" s="40">
        <v>7</v>
      </c>
      <c r="F47" s="79">
        <f>IF(F1&lt;&gt;0,E1/F1,0)</f>
        <v>290.1814946619217</v>
      </c>
      <c r="G47" s="26"/>
    </row>
    <row r="48" spans="1:6" ht="12.75" customHeight="1">
      <c r="A48" s="56"/>
      <c r="B48" s="9"/>
      <c r="C48" s="9"/>
      <c r="D48" s="38"/>
      <c r="E48" s="38"/>
      <c r="F48" s="38"/>
    </row>
    <row r="49" spans="1:6" ht="12.75">
      <c r="A49" s="170" t="s">
        <v>94</v>
      </c>
      <c r="B49" s="170"/>
      <c r="C49" s="80" t="s">
        <v>125</v>
      </c>
      <c r="D49" s="67"/>
      <c r="E49" s="10"/>
      <c r="F49" s="10"/>
    </row>
    <row r="50" spans="1:6" ht="12.75" customHeight="1">
      <c r="A50" s="10"/>
      <c r="B50" s="28" t="s">
        <v>99</v>
      </c>
      <c r="C50" s="64" t="s">
        <v>118</v>
      </c>
      <c r="D50" s="68"/>
      <c r="E50" s="10"/>
      <c r="F50" s="10"/>
    </row>
    <row r="51" spans="1:6" ht="12.75" customHeight="1">
      <c r="A51" s="10"/>
      <c r="B51" s="10"/>
      <c r="C51" s="65"/>
      <c r="D51" s="65"/>
      <c r="E51" s="10"/>
      <c r="F51" s="10"/>
    </row>
    <row r="52" spans="1:6" ht="12.75">
      <c r="A52" s="57" t="s">
        <v>95</v>
      </c>
      <c r="B52" s="10"/>
      <c r="C52" s="80" t="s">
        <v>126</v>
      </c>
      <c r="D52" s="69"/>
      <c r="E52" s="10"/>
      <c r="F52" s="10"/>
    </row>
    <row r="53" spans="1:6" ht="12.75" customHeight="1">
      <c r="A53" s="58"/>
      <c r="B53" s="28" t="s">
        <v>99</v>
      </c>
      <c r="C53" s="64" t="s">
        <v>118</v>
      </c>
      <c r="D53" s="68"/>
      <c r="E53" s="10"/>
      <c r="F53" s="10"/>
    </row>
    <row r="54" spans="1:6" ht="12.75" customHeight="1">
      <c r="A54" s="59" t="s">
        <v>96</v>
      </c>
      <c r="B54" s="10"/>
      <c r="C54" s="136" t="s">
        <v>127</v>
      </c>
      <c r="D54" s="136"/>
      <c r="E54" s="65"/>
      <c r="F54" s="65"/>
    </row>
    <row r="55" spans="1:6" ht="12.75" customHeight="1">
      <c r="A55" s="60" t="s">
        <v>97</v>
      </c>
      <c r="B55" s="10"/>
      <c r="C55" s="136" t="s">
        <v>128</v>
      </c>
      <c r="D55" s="136"/>
      <c r="E55" s="65"/>
      <c r="F55" s="65"/>
    </row>
    <row r="56" spans="1:6" ht="12.75" customHeight="1">
      <c r="A56" s="59" t="s">
        <v>98</v>
      </c>
      <c r="B56" s="10"/>
      <c r="C56" s="137" t="s">
        <v>129</v>
      </c>
      <c r="D56" s="137"/>
      <c r="E56" s="165" t="s">
        <v>121</v>
      </c>
      <c r="F56" s="165"/>
    </row>
    <row r="57" spans="3:4" ht="12.75">
      <c r="C57" s="38"/>
      <c r="D57" s="38"/>
    </row>
  </sheetData>
  <sheetProtection/>
  <mergeCells count="51">
    <mergeCell ref="E56:F56"/>
    <mergeCell ref="C7:D7"/>
    <mergeCell ref="C8:C9"/>
    <mergeCell ref="C11:D11"/>
    <mergeCell ref="C23:D23"/>
    <mergeCell ref="A17:D17"/>
    <mergeCell ref="A45:D45"/>
    <mergeCell ref="A46:D46"/>
    <mergeCell ref="A47:D47"/>
    <mergeCell ref="A49:B49"/>
    <mergeCell ref="A3:D3"/>
    <mergeCell ref="A4:B9"/>
    <mergeCell ref="A10:B11"/>
    <mergeCell ref="A13:D13"/>
    <mergeCell ref="A14:D14"/>
    <mergeCell ref="A21:F21"/>
    <mergeCell ref="C4:D4"/>
    <mergeCell ref="C5:D5"/>
    <mergeCell ref="C6:D6"/>
    <mergeCell ref="A12:D12"/>
    <mergeCell ref="A43:D43"/>
    <mergeCell ref="A44:D44"/>
    <mergeCell ref="A40:D40"/>
    <mergeCell ref="C24:D24"/>
    <mergeCell ref="C25:D25"/>
    <mergeCell ref="A31:D31"/>
    <mergeCell ref="C35:D35"/>
    <mergeCell ref="A34:B35"/>
    <mergeCell ref="A32:B33"/>
    <mergeCell ref="A41:D41"/>
    <mergeCell ref="A30:D30"/>
    <mergeCell ref="A19:D19"/>
    <mergeCell ref="C34:D34"/>
    <mergeCell ref="C32:D32"/>
    <mergeCell ref="A42:D42"/>
    <mergeCell ref="A18:D18"/>
    <mergeCell ref="C26:D26"/>
    <mergeCell ref="A29:F29"/>
    <mergeCell ref="A16:F16"/>
    <mergeCell ref="A23:B27"/>
    <mergeCell ref="C27:D27"/>
    <mergeCell ref="C54:D54"/>
    <mergeCell ref="C55:D55"/>
    <mergeCell ref="C56:D56"/>
    <mergeCell ref="A15:D15"/>
    <mergeCell ref="C10:D10"/>
    <mergeCell ref="A36:B37"/>
    <mergeCell ref="C36:D36"/>
    <mergeCell ref="C37:D37"/>
    <mergeCell ref="C33:D33"/>
    <mergeCell ref="A22:D22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ФФФФ</cp:lastModifiedBy>
  <cp:lastPrinted>2023-01-02T10:17:48Z</cp:lastPrinted>
  <dcterms:modified xsi:type="dcterms:W3CDTF">2023-01-02T10:38:51Z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1-МГС 1.40.0.22 річний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2210396</vt:i4>
  </property>
  <property fmtid="{D5CDD505-2E9C-101B-9397-08002B2CF9AE}" pid="7" name="Тип звіту">
    <vt:lpwstr>1-МГС</vt:lpwstr>
  </property>
  <property fmtid="{D5CDD505-2E9C-101B-9397-08002B2CF9AE}" pid="8" name="К.Cума">
    <vt:lpwstr>86B7B89D</vt:lpwstr>
  </property>
  <property fmtid="{D5CDD505-2E9C-101B-9397-08002B2CF9AE}" pid="9" name="Підрозділ">
    <vt:lpwstr>Господарський суд Хмельницької області</vt:lpwstr>
  </property>
  <property fmtid="{D5CDD505-2E9C-101B-9397-08002B2CF9AE}" pid="10" name="ПідрозділID">
    <vt:i4>31</vt:i4>
  </property>
  <property fmtid="{D5CDD505-2E9C-101B-9397-08002B2CF9AE}" pid="11" name="Початок періоду">
    <vt:filetime>2021-12-31T22:00:00Z</vt:filetime>
  </property>
  <property fmtid="{D5CDD505-2E9C-101B-9397-08002B2CF9AE}" pid="12" name="Кінець періоду">
    <vt:filetime>2022-12-30T22:00:00Z</vt:filetime>
  </property>
  <property fmtid="{D5CDD505-2E9C-101B-9397-08002B2CF9AE}" pid="13" name="Період">
    <vt:lpwstr>2022 рік</vt:lpwstr>
  </property>
</Properties>
</file>